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unity Development\Planning\"/>
    </mc:Choice>
  </mc:AlternateContent>
  <xr:revisionPtr revIDLastSave="0" documentId="13_ncr:1_{86897222-5590-41D6-ADAD-24D94D6BFC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ngle Family Homes" sheetId="1" r:id="rId1"/>
    <sheet name="Multi-Family Homes" sheetId="2" r:id="rId2"/>
    <sheet name="Sheet3" sheetId="3" r:id="rId3"/>
  </sheets>
  <definedNames>
    <definedName name="_xlnm.Print_Area" localSheetId="0">'Single Family Homes'!$A$1:$I$30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D21" i="1"/>
  <c r="D19" i="1"/>
  <c r="D20" i="1"/>
  <c r="D18" i="1" l="1"/>
  <c r="D17" i="1"/>
  <c r="D16" i="1"/>
  <c r="D15" i="1"/>
  <c r="D14" i="1"/>
  <c r="D13" i="1"/>
  <c r="D11" i="1"/>
  <c r="D10" i="1"/>
  <c r="D6" i="1" l="1"/>
  <c r="D5" i="1"/>
  <c r="D12" i="1" l="1"/>
  <c r="D9" i="1" l="1"/>
  <c r="D4" i="1" l="1"/>
  <c r="D7" i="1" l="1"/>
  <c r="D8" i="1" l="1"/>
  <c r="D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Searcy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 Searcy:</t>
        </r>
        <r>
          <rPr>
            <sz val="9"/>
            <color indexed="81"/>
            <rFont val="Tahoma"/>
            <family val="2"/>
          </rPr>
          <t xml:space="preserve">
Preliminary approval extended by CC per Ord. #2584 on 2/22/16</t>
        </r>
      </text>
    </comment>
  </commentList>
</comments>
</file>

<file path=xl/sharedStrings.xml><?xml version="1.0" encoding="utf-8"?>
<sst xmlns="http://schemas.openxmlformats.org/spreadsheetml/2006/main" count="127" uniqueCount="63">
  <si>
    <t>5 year Exp Date</t>
  </si>
  <si>
    <t>N/A</t>
  </si>
  <si>
    <t>Preliminary Plat Approval Date</t>
  </si>
  <si>
    <t>Preliminary Plat Expiration Date</t>
  </si>
  <si>
    <t>Infrastructure Constructed &amp; Ready to Build Homes?</t>
  </si>
  <si>
    <t>No</t>
  </si>
  <si>
    <t>Yes</t>
  </si>
  <si>
    <t>Final Plat Approved</t>
  </si>
  <si>
    <t>Total Preliminary Platted Lots</t>
  </si>
  <si>
    <t>Vacant Lots Ready to Build</t>
  </si>
  <si>
    <t>Permits issued/applied for</t>
  </si>
  <si>
    <t>Meadow Park II</t>
  </si>
  <si>
    <t xml:space="preserve">Totals= </t>
  </si>
  <si>
    <t>Person Plat</t>
  </si>
  <si>
    <t>Suntop PUD Div I (3) - Ph 1</t>
  </si>
  <si>
    <t>Semanski Estates</t>
  </si>
  <si>
    <t>*Plat extension granted by City Council</t>
  </si>
  <si>
    <t>Koopman Plat</t>
  </si>
  <si>
    <t>Semanski Farms*</t>
  </si>
  <si>
    <t>Suntop PUD Div I(3) - Ph 2</t>
  </si>
  <si>
    <t>Suntop PUD Division 4</t>
  </si>
  <si>
    <t>Suntop PUD Division 5</t>
  </si>
  <si>
    <t>Watson Street Plat</t>
  </si>
  <si>
    <t>Some Divisions are allowed model homes to be permitted prior to Final Plat.</t>
  </si>
  <si>
    <t>Preliminary Plats since 2002</t>
  </si>
  <si>
    <t>Pinnacle Peak Phase 1 (formerly Bella's Meadows)</t>
  </si>
  <si>
    <t>Hazel Estates</t>
  </si>
  <si>
    <t>Pinnacle Peak Phase 2 (formerly Bella's Meadows)</t>
  </si>
  <si>
    <t>Kibler Court</t>
  </si>
  <si>
    <t>Rosenbauer Lane</t>
  </si>
  <si>
    <t>Alderbrook Preliminary Plat</t>
  </si>
  <si>
    <t>Gabrielson</t>
  </si>
  <si>
    <t>Boise Creek</t>
  </si>
  <si>
    <t>Gambrel Meadows</t>
  </si>
  <si>
    <t>Residential Development Status as of 2009</t>
  </si>
  <si>
    <t>Sunrise Vista</t>
  </si>
  <si>
    <t>Sunrise Meadow</t>
  </si>
  <si>
    <t>Summit View Preliminary (Gateway) Plat</t>
  </si>
  <si>
    <t>SEPA Determination</t>
  </si>
  <si>
    <t>Number of proposed Dwelling Units.</t>
  </si>
  <si>
    <t>Civil construction complete</t>
  </si>
  <si>
    <t>Rainier Lodge Phase 1</t>
  </si>
  <si>
    <t>Rainier Lodge Phase 2</t>
  </si>
  <si>
    <t>Grainary Phase 1</t>
  </si>
  <si>
    <t>Grainary Phase 2</t>
  </si>
  <si>
    <t>MFTE Agreement</t>
  </si>
  <si>
    <t>General Location</t>
  </si>
  <si>
    <t>yes</t>
  </si>
  <si>
    <t>no</t>
  </si>
  <si>
    <t>Building permit(s) issued</t>
  </si>
  <si>
    <t>1505 Mountain View Dr</t>
  </si>
  <si>
    <t>2155 Farman St</t>
  </si>
  <si>
    <t xml:space="preserve">Yes </t>
  </si>
  <si>
    <t>2200/2400 Mountain View DR</t>
  </si>
  <si>
    <t>2000 Farman</t>
  </si>
  <si>
    <t>24515 SE 440th St</t>
  </si>
  <si>
    <t>Thunder Moutain Estates</t>
  </si>
  <si>
    <t>Cole Street Townhomes</t>
  </si>
  <si>
    <t>On Appeal</t>
  </si>
  <si>
    <t>1951 Cole Street</t>
  </si>
  <si>
    <t>applied</t>
  </si>
  <si>
    <t>Quaterra*</t>
  </si>
  <si>
    <t>*216 Apartments and 41 Townhomes/condos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</si>
</sst>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12" workbookViewId="0">
      <selection activeCell="A26" sqref="A26:XFD26"/>
    </sheetView>
  </sheetViews>
  <sheetFormatPr defaultRowHeight="14.5" x14ac:dyDescent="0.35"/>
  <cols>
    <col min="1" max="1" width="24.54296875" customWidth="1"/>
    <col min="2" max="2" width="11.1796875" customWidth="1"/>
    <col min="3" max="3" width="7.54296875" customWidth="1"/>
    <col min="4" max="4" width="8.54296875" customWidth="1"/>
    <col min="5" max="6" width="16.54296875" customWidth="1"/>
    <col min="7" max="7" width="10.54296875" customWidth="1"/>
    <col min="8" max="8" width="15.54296875" customWidth="1"/>
    <col min="9" max="9" width="8.54296875" customWidth="1"/>
  </cols>
  <sheetData>
    <row r="1" spans="1:9" ht="22.9" customHeight="1" x14ac:dyDescent="0.45">
      <c r="A1" s="7">
        <v>46009</v>
      </c>
      <c r="F1" s="11" t="s">
        <v>34</v>
      </c>
      <c r="G1" s="11"/>
      <c r="H1" s="11"/>
      <c r="I1" s="11"/>
    </row>
    <row r="2" spans="1:9" ht="45" customHeight="1" x14ac:dyDescent="0.35">
      <c r="A2" s="12" t="s">
        <v>24</v>
      </c>
      <c r="B2" s="12" t="s">
        <v>8</v>
      </c>
      <c r="C2" s="12" t="s">
        <v>10</v>
      </c>
      <c r="D2" s="12" t="s">
        <v>9</v>
      </c>
      <c r="E2" s="12" t="s">
        <v>2</v>
      </c>
      <c r="F2" s="12" t="s">
        <v>3</v>
      </c>
      <c r="G2" s="12" t="s">
        <v>7</v>
      </c>
      <c r="H2" s="12" t="s">
        <v>4</v>
      </c>
      <c r="I2" s="12" t="s">
        <v>0</v>
      </c>
    </row>
    <row r="3" spans="1:9" ht="34.9" customHeight="1" x14ac:dyDescent="0.3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35">
      <c r="A4" t="s">
        <v>18</v>
      </c>
      <c r="B4" s="3">
        <v>33</v>
      </c>
      <c r="C4" s="3">
        <v>33</v>
      </c>
      <c r="D4" s="4">
        <f>(B4-C4)</f>
        <v>0</v>
      </c>
      <c r="E4" s="5">
        <v>39867</v>
      </c>
      <c r="F4" s="5">
        <v>43897</v>
      </c>
      <c r="G4" s="5">
        <v>43185</v>
      </c>
      <c r="H4" s="5" t="s">
        <v>6</v>
      </c>
      <c r="I4" s="5" t="s">
        <v>1</v>
      </c>
    </row>
    <row r="5" spans="1:9" ht="29" x14ac:dyDescent="0.35">
      <c r="A5" s="8" t="s">
        <v>25</v>
      </c>
      <c r="B5" s="3">
        <v>67</v>
      </c>
      <c r="C5" s="3">
        <v>67</v>
      </c>
      <c r="D5" s="3">
        <f t="shared" ref="D5:D9" si="0">+B5-C5</f>
        <v>0</v>
      </c>
      <c r="E5" s="5">
        <v>42177</v>
      </c>
      <c r="F5" s="5">
        <v>44004</v>
      </c>
      <c r="G5" s="5">
        <v>43577</v>
      </c>
      <c r="H5" s="5" t="s">
        <v>6</v>
      </c>
      <c r="I5" s="5" t="s">
        <v>1</v>
      </c>
    </row>
    <row r="6" spans="1:9" ht="29" x14ac:dyDescent="0.35">
      <c r="A6" s="8" t="s">
        <v>27</v>
      </c>
      <c r="B6" s="3">
        <v>19</v>
      </c>
      <c r="C6" s="3">
        <v>19</v>
      </c>
      <c r="D6" s="3">
        <f t="shared" si="0"/>
        <v>0</v>
      </c>
      <c r="E6" s="5">
        <v>42177</v>
      </c>
      <c r="F6" s="5">
        <v>44004</v>
      </c>
      <c r="G6" s="5">
        <v>43937</v>
      </c>
      <c r="H6" s="5" t="s">
        <v>6</v>
      </c>
      <c r="I6" s="5" t="s">
        <v>1</v>
      </c>
    </row>
    <row r="7" spans="1:9" x14ac:dyDescent="0.35">
      <c r="A7" t="s">
        <v>11</v>
      </c>
      <c r="B7" s="3">
        <v>20</v>
      </c>
      <c r="C7" s="3">
        <v>20</v>
      </c>
      <c r="D7" s="4">
        <f t="shared" si="0"/>
        <v>0</v>
      </c>
      <c r="E7" s="5">
        <v>42654</v>
      </c>
      <c r="F7" s="5">
        <v>44493</v>
      </c>
      <c r="G7" s="5">
        <v>43031</v>
      </c>
      <c r="H7" s="5" t="s">
        <v>6</v>
      </c>
      <c r="I7" s="5" t="s">
        <v>1</v>
      </c>
    </row>
    <row r="8" spans="1:9" x14ac:dyDescent="0.35">
      <c r="A8" s="8" t="s">
        <v>14</v>
      </c>
      <c r="B8" s="3">
        <v>31</v>
      </c>
      <c r="C8" s="3">
        <v>31</v>
      </c>
      <c r="D8" s="3">
        <f t="shared" si="0"/>
        <v>0</v>
      </c>
      <c r="E8" s="5">
        <v>41967</v>
      </c>
      <c r="F8" s="5">
        <v>44524</v>
      </c>
      <c r="G8" s="5">
        <v>42835</v>
      </c>
      <c r="H8" s="6" t="s">
        <v>6</v>
      </c>
      <c r="I8" s="5" t="s">
        <v>1</v>
      </c>
    </row>
    <row r="9" spans="1:9" x14ac:dyDescent="0.35">
      <c r="A9" s="8" t="s">
        <v>19</v>
      </c>
      <c r="B9" s="3">
        <v>85</v>
      </c>
      <c r="C9" s="3">
        <v>85</v>
      </c>
      <c r="D9" s="3">
        <f t="shared" si="0"/>
        <v>0</v>
      </c>
      <c r="E9" s="5">
        <v>41967</v>
      </c>
      <c r="F9" s="5">
        <v>44524</v>
      </c>
      <c r="G9" s="5">
        <v>43213</v>
      </c>
      <c r="H9" s="5" t="s">
        <v>6</v>
      </c>
      <c r="I9" s="5" t="s">
        <v>1</v>
      </c>
    </row>
    <row r="10" spans="1:9" x14ac:dyDescent="0.35">
      <c r="A10" s="8" t="s">
        <v>20</v>
      </c>
      <c r="B10" s="3">
        <v>96</v>
      </c>
      <c r="C10" s="3">
        <v>95</v>
      </c>
      <c r="D10" s="3">
        <f>+B10-C10</f>
        <v>1</v>
      </c>
      <c r="E10" s="5">
        <v>42793</v>
      </c>
      <c r="F10" s="5">
        <v>44619</v>
      </c>
      <c r="G10" s="5">
        <v>43521</v>
      </c>
      <c r="H10" s="5" t="s">
        <v>6</v>
      </c>
      <c r="I10" s="5" t="s">
        <v>1</v>
      </c>
    </row>
    <row r="11" spans="1:9" x14ac:dyDescent="0.35">
      <c r="A11" s="8" t="s">
        <v>21</v>
      </c>
      <c r="B11" s="3">
        <v>79</v>
      </c>
      <c r="C11" s="3">
        <v>79</v>
      </c>
      <c r="D11" s="3">
        <f>+B11-C11</f>
        <v>0</v>
      </c>
      <c r="E11" s="5">
        <v>42793</v>
      </c>
      <c r="F11" s="5">
        <v>44619</v>
      </c>
      <c r="G11" s="5">
        <v>43990</v>
      </c>
      <c r="H11" s="5" t="s">
        <v>6</v>
      </c>
      <c r="I11" s="5" t="s">
        <v>1</v>
      </c>
    </row>
    <row r="12" spans="1:9" x14ac:dyDescent="0.35">
      <c r="A12" s="8" t="s">
        <v>13</v>
      </c>
      <c r="B12" s="3">
        <v>10</v>
      </c>
      <c r="C12" s="3">
        <v>10</v>
      </c>
      <c r="D12" s="3">
        <f t="shared" ref="D12:D20" si="1">+B12-C12</f>
        <v>0</v>
      </c>
      <c r="E12" s="5">
        <v>42863</v>
      </c>
      <c r="F12" s="5">
        <v>44689</v>
      </c>
      <c r="G12" s="5">
        <v>43535</v>
      </c>
      <c r="H12" s="5" t="s">
        <v>6</v>
      </c>
      <c r="I12" s="5" t="s">
        <v>1</v>
      </c>
    </row>
    <row r="13" spans="1:9" x14ac:dyDescent="0.35">
      <c r="A13" s="8" t="s">
        <v>15</v>
      </c>
      <c r="B13" s="3">
        <v>16</v>
      </c>
      <c r="C13" s="3">
        <v>16</v>
      </c>
      <c r="D13" s="3">
        <f t="shared" si="1"/>
        <v>0</v>
      </c>
      <c r="E13" s="5">
        <v>43157</v>
      </c>
      <c r="F13" s="5">
        <v>44983</v>
      </c>
      <c r="G13" s="5">
        <v>43535</v>
      </c>
      <c r="H13" s="5" t="s">
        <v>6</v>
      </c>
      <c r="I13" s="5" t="s">
        <v>1</v>
      </c>
    </row>
    <row r="14" spans="1:9" x14ac:dyDescent="0.35">
      <c r="A14" s="8" t="s">
        <v>17</v>
      </c>
      <c r="B14" s="3">
        <v>27</v>
      </c>
      <c r="C14" s="3">
        <v>27</v>
      </c>
      <c r="D14" s="3">
        <f t="shared" si="1"/>
        <v>0</v>
      </c>
      <c r="E14" s="5">
        <v>43507</v>
      </c>
      <c r="F14" s="5">
        <v>45333</v>
      </c>
      <c r="G14" s="5">
        <v>44180</v>
      </c>
      <c r="H14" s="5" t="s">
        <v>6</v>
      </c>
      <c r="I14" s="5" t="s">
        <v>1</v>
      </c>
    </row>
    <row r="15" spans="1:9" x14ac:dyDescent="0.35">
      <c r="A15" s="8" t="s">
        <v>22</v>
      </c>
      <c r="B15" s="3">
        <v>15</v>
      </c>
      <c r="C15" s="3">
        <v>15</v>
      </c>
      <c r="D15" s="3">
        <f t="shared" si="1"/>
        <v>0</v>
      </c>
      <c r="E15" s="5">
        <v>43577</v>
      </c>
      <c r="F15" s="5">
        <v>45404</v>
      </c>
      <c r="G15" s="5">
        <v>44263</v>
      </c>
      <c r="H15" s="5" t="s">
        <v>6</v>
      </c>
      <c r="I15" s="5" t="s">
        <v>1</v>
      </c>
    </row>
    <row r="16" spans="1:9" x14ac:dyDescent="0.35">
      <c r="A16" s="8" t="s">
        <v>28</v>
      </c>
      <c r="B16" s="3">
        <v>21</v>
      </c>
      <c r="C16" s="3">
        <v>21</v>
      </c>
      <c r="D16" s="3">
        <f t="shared" si="1"/>
        <v>0</v>
      </c>
      <c r="E16" s="5">
        <v>43731</v>
      </c>
      <c r="F16" s="5">
        <v>45558</v>
      </c>
      <c r="G16" s="5">
        <v>44375</v>
      </c>
      <c r="H16" s="5" t="s">
        <v>6</v>
      </c>
      <c r="I16" s="5" t="s">
        <v>1</v>
      </c>
    </row>
    <row r="17" spans="1:9" x14ac:dyDescent="0.35">
      <c r="A17" s="8" t="s">
        <v>26</v>
      </c>
      <c r="B17" s="3">
        <v>23</v>
      </c>
      <c r="C17" s="3">
        <v>23</v>
      </c>
      <c r="D17" s="3">
        <f t="shared" si="1"/>
        <v>0</v>
      </c>
      <c r="E17" s="5">
        <v>43991</v>
      </c>
      <c r="F17" s="5">
        <v>45830</v>
      </c>
      <c r="G17" s="5">
        <v>44767</v>
      </c>
      <c r="H17" s="5" t="s">
        <v>6</v>
      </c>
      <c r="I17" s="5" t="s">
        <v>6</v>
      </c>
    </row>
    <row r="18" spans="1:9" x14ac:dyDescent="0.35">
      <c r="A18" s="8" t="s">
        <v>29</v>
      </c>
      <c r="B18" s="3">
        <v>22</v>
      </c>
      <c r="C18" s="3">
        <v>22</v>
      </c>
      <c r="D18" s="3">
        <f t="shared" si="1"/>
        <v>0</v>
      </c>
      <c r="E18" s="5">
        <v>44235</v>
      </c>
      <c r="F18" s="5">
        <v>46062</v>
      </c>
      <c r="G18" s="5">
        <v>44754</v>
      </c>
      <c r="H18" s="5" t="s">
        <v>6</v>
      </c>
      <c r="I18" s="5" t="s">
        <v>6</v>
      </c>
    </row>
    <row r="19" spans="1:9" x14ac:dyDescent="0.35">
      <c r="A19" s="8" t="s">
        <v>30</v>
      </c>
      <c r="B19" s="3">
        <v>30</v>
      </c>
      <c r="C19" s="3">
        <v>30</v>
      </c>
      <c r="D19" s="3">
        <f t="shared" ref="D19" si="2">+B19-C19</f>
        <v>0</v>
      </c>
      <c r="E19" s="5">
        <v>44389</v>
      </c>
      <c r="F19" s="5">
        <v>46215</v>
      </c>
      <c r="G19" s="5">
        <v>44740</v>
      </c>
      <c r="H19" s="5" t="s">
        <v>6</v>
      </c>
      <c r="I19" s="5" t="s">
        <v>6</v>
      </c>
    </row>
    <row r="20" spans="1:9" x14ac:dyDescent="0.35">
      <c r="A20" s="8" t="s">
        <v>31</v>
      </c>
      <c r="B20" s="3">
        <v>15</v>
      </c>
      <c r="C20" s="3">
        <v>15</v>
      </c>
      <c r="D20" s="3">
        <f t="shared" si="1"/>
        <v>0</v>
      </c>
      <c r="E20" s="5">
        <v>44464</v>
      </c>
      <c r="F20" s="5">
        <v>46290</v>
      </c>
      <c r="G20" s="5">
        <v>45041</v>
      </c>
      <c r="H20" s="5" t="s">
        <v>6</v>
      </c>
      <c r="I20" s="5" t="s">
        <v>6</v>
      </c>
    </row>
    <row r="21" spans="1:9" ht="29" x14ac:dyDescent="0.35">
      <c r="A21" s="8" t="s">
        <v>37</v>
      </c>
      <c r="B21" s="3">
        <v>23</v>
      </c>
      <c r="C21" s="3">
        <v>18</v>
      </c>
      <c r="D21" s="3">
        <f>B21-C21</f>
        <v>5</v>
      </c>
      <c r="E21" s="5">
        <v>45056</v>
      </c>
      <c r="F21" s="5">
        <v>46883</v>
      </c>
      <c r="G21" s="5">
        <v>45726</v>
      </c>
      <c r="H21" s="5" t="s">
        <v>6</v>
      </c>
      <c r="I21" s="5" t="s">
        <v>6</v>
      </c>
    </row>
    <row r="22" spans="1:9" x14ac:dyDescent="0.35">
      <c r="A22" s="8" t="s">
        <v>32</v>
      </c>
      <c r="B22" s="3">
        <v>18</v>
      </c>
      <c r="C22" s="3">
        <v>0</v>
      </c>
      <c r="D22" s="3">
        <v>0</v>
      </c>
      <c r="E22" s="5">
        <v>45145</v>
      </c>
      <c r="F22" s="5">
        <v>46972</v>
      </c>
      <c r="G22" s="5" t="s">
        <v>5</v>
      </c>
      <c r="H22" s="5" t="s">
        <v>5</v>
      </c>
      <c r="I22" s="5" t="s">
        <v>6</v>
      </c>
    </row>
    <row r="23" spans="1:9" x14ac:dyDescent="0.35">
      <c r="A23" s="8" t="s">
        <v>35</v>
      </c>
      <c r="B23" s="3">
        <v>50</v>
      </c>
      <c r="C23" s="3">
        <v>0</v>
      </c>
      <c r="D23" s="3">
        <v>0</v>
      </c>
      <c r="E23" s="5">
        <v>45390</v>
      </c>
      <c r="F23" s="5">
        <v>47216</v>
      </c>
      <c r="G23" s="5" t="s">
        <v>5</v>
      </c>
      <c r="H23" s="5" t="s">
        <v>5</v>
      </c>
      <c r="I23" s="5" t="s">
        <v>6</v>
      </c>
    </row>
    <row r="24" spans="1:9" x14ac:dyDescent="0.35">
      <c r="A24" s="8" t="s">
        <v>33</v>
      </c>
      <c r="B24" s="3">
        <v>94</v>
      </c>
      <c r="C24" s="3">
        <v>0</v>
      </c>
      <c r="D24" s="3">
        <v>0</v>
      </c>
      <c r="E24" s="5">
        <v>45453</v>
      </c>
      <c r="F24" s="5">
        <v>47279</v>
      </c>
      <c r="G24" s="5" t="s">
        <v>5</v>
      </c>
      <c r="H24" s="5" t="s">
        <v>5</v>
      </c>
      <c r="I24" s="5" t="s">
        <v>6</v>
      </c>
    </row>
    <row r="25" spans="1:9" x14ac:dyDescent="0.35">
      <c r="A25" s="8" t="s">
        <v>36</v>
      </c>
      <c r="B25" s="3">
        <v>28</v>
      </c>
      <c r="C25" s="3">
        <v>0</v>
      </c>
      <c r="D25" s="3">
        <v>0</v>
      </c>
      <c r="E25" s="5">
        <v>45607</v>
      </c>
      <c r="F25" s="5">
        <v>47433</v>
      </c>
      <c r="G25" s="5" t="s">
        <v>5</v>
      </c>
      <c r="H25" s="5" t="s">
        <v>5</v>
      </c>
      <c r="I25" s="5" t="s">
        <v>6</v>
      </c>
    </row>
    <row r="26" spans="1:9" x14ac:dyDescent="0.35">
      <c r="A26" s="8" t="s">
        <v>56</v>
      </c>
      <c r="B26" s="3">
        <v>19</v>
      </c>
      <c r="C26" s="3">
        <v>0</v>
      </c>
      <c r="D26" s="3">
        <v>0</v>
      </c>
      <c r="E26" s="5"/>
      <c r="F26" s="5"/>
      <c r="G26" s="5"/>
      <c r="H26" s="5"/>
      <c r="I26" s="5"/>
    </row>
    <row r="27" spans="1:9" x14ac:dyDescent="0.35">
      <c r="A27" s="8"/>
      <c r="B27" s="3"/>
      <c r="C27" s="3"/>
      <c r="D27" s="3"/>
      <c r="E27" s="5"/>
      <c r="F27" s="5"/>
      <c r="G27" s="5"/>
      <c r="H27" s="5"/>
      <c r="I27" s="5"/>
    </row>
    <row r="28" spans="1:9" ht="15" thickBot="1" x14ac:dyDescent="0.4">
      <c r="A28" t="s">
        <v>12</v>
      </c>
      <c r="B28" s="1">
        <f>SUM(B4:B26)</f>
        <v>841</v>
      </c>
      <c r="C28" s="2">
        <f>SUM(C4:C26)</f>
        <v>626</v>
      </c>
      <c r="D28" s="2">
        <f>SUM(D4:D22)</f>
        <v>6</v>
      </c>
    </row>
    <row r="29" spans="1:9" ht="29.5" thickTop="1" x14ac:dyDescent="0.35">
      <c r="A29" s="8" t="s">
        <v>16</v>
      </c>
    </row>
    <row r="30" spans="1:9" ht="43.5" x14ac:dyDescent="0.35">
      <c r="A30" s="8" t="s">
        <v>23</v>
      </c>
    </row>
  </sheetData>
  <sortState xmlns:xlrd2="http://schemas.microsoft.com/office/spreadsheetml/2017/richdata2" ref="A4:I28">
    <sortCondition ref="F4:F28"/>
  </sortState>
  <mergeCells count="10">
    <mergeCell ref="F1:I1"/>
    <mergeCell ref="C2:C3"/>
    <mergeCell ref="B2:B3"/>
    <mergeCell ref="A2:A3"/>
    <mergeCell ref="E2:E3"/>
    <mergeCell ref="I2:I3"/>
    <mergeCell ref="F2:F3"/>
    <mergeCell ref="H2:H3"/>
    <mergeCell ref="G2:G3"/>
    <mergeCell ref="D2:D3"/>
  </mergeCells>
  <printOptions gridLines="1"/>
  <pageMargins left="0.7" right="0.7" top="0.75" bottom="0.75" header="0.3" footer="0.3"/>
  <pageSetup scale="99" orientation="landscape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9" sqref="A9:XFD9"/>
    </sheetView>
  </sheetViews>
  <sheetFormatPr defaultRowHeight="14.5" x14ac:dyDescent="0.35"/>
  <cols>
    <col min="1" max="1" width="19.453125" bestFit="1" customWidth="1"/>
    <col min="2" max="2" width="20.54296875" bestFit="1" customWidth="1"/>
    <col min="3" max="3" width="18.26953125" bestFit="1" customWidth="1"/>
    <col min="4" max="4" width="19.26953125" customWidth="1"/>
    <col min="5" max="5" width="24.54296875" bestFit="1" customWidth="1"/>
    <col min="6" max="6" width="24.54296875" customWidth="1"/>
    <col min="7" max="7" width="15.54296875" bestFit="1" customWidth="1"/>
  </cols>
  <sheetData>
    <row r="1" spans="1:7" ht="29" x14ac:dyDescent="0.35">
      <c r="A1" s="9"/>
      <c r="B1" s="9" t="s">
        <v>46</v>
      </c>
      <c r="C1" s="9" t="s">
        <v>38</v>
      </c>
      <c r="D1" s="10" t="s">
        <v>39</v>
      </c>
      <c r="E1" s="9" t="s">
        <v>40</v>
      </c>
      <c r="F1" s="9" t="s">
        <v>49</v>
      </c>
      <c r="G1" s="9" t="s">
        <v>45</v>
      </c>
    </row>
    <row r="2" spans="1:7" ht="17" customHeight="1" x14ac:dyDescent="0.35">
      <c r="A2" s="9" t="s">
        <v>43</v>
      </c>
      <c r="B2" s="14" t="s">
        <v>50</v>
      </c>
      <c r="C2" s="4" t="s">
        <v>6</v>
      </c>
      <c r="D2" s="4">
        <v>200</v>
      </c>
      <c r="E2" s="4" t="s">
        <v>47</v>
      </c>
      <c r="F2" s="4" t="s">
        <v>48</v>
      </c>
      <c r="G2" s="4" t="s">
        <v>48</v>
      </c>
    </row>
    <row r="3" spans="1:7" ht="17" customHeight="1" x14ac:dyDescent="0.35">
      <c r="A3" s="9" t="s">
        <v>44</v>
      </c>
      <c r="B3" s="14" t="s">
        <v>51</v>
      </c>
      <c r="C3" s="4" t="s">
        <v>6</v>
      </c>
      <c r="D3" s="4">
        <v>27</v>
      </c>
      <c r="E3" s="4" t="s">
        <v>48</v>
      </c>
      <c r="F3" s="4" t="s">
        <v>48</v>
      </c>
      <c r="G3" s="4" t="s">
        <v>48</v>
      </c>
    </row>
    <row r="4" spans="1:7" ht="29" x14ac:dyDescent="0.35">
      <c r="A4" s="9" t="s">
        <v>41</v>
      </c>
      <c r="B4" s="14" t="s">
        <v>53</v>
      </c>
      <c r="C4" s="4" t="s">
        <v>52</v>
      </c>
      <c r="D4" s="4">
        <v>24</v>
      </c>
      <c r="E4" s="4" t="s">
        <v>47</v>
      </c>
      <c r="F4" s="4" t="s">
        <v>47</v>
      </c>
      <c r="G4" s="4" t="s">
        <v>47</v>
      </c>
    </row>
    <row r="5" spans="1:7" x14ac:dyDescent="0.35">
      <c r="A5" s="9" t="s">
        <v>42</v>
      </c>
      <c r="B5" s="14" t="s">
        <v>54</v>
      </c>
      <c r="C5" s="4" t="s">
        <v>5</v>
      </c>
      <c r="D5" s="4">
        <v>60</v>
      </c>
      <c r="E5" s="4" t="s">
        <v>48</v>
      </c>
      <c r="F5" s="4" t="s">
        <v>48</v>
      </c>
      <c r="G5" s="4" t="s">
        <v>47</v>
      </c>
    </row>
    <row r="6" spans="1:7" x14ac:dyDescent="0.35">
      <c r="A6" s="9" t="s">
        <v>61</v>
      </c>
      <c r="B6" s="14" t="s">
        <v>55</v>
      </c>
      <c r="C6" s="4" t="s">
        <v>58</v>
      </c>
      <c r="D6" s="4">
        <v>257</v>
      </c>
      <c r="E6" s="4" t="s">
        <v>48</v>
      </c>
      <c r="F6" s="4" t="s">
        <v>48</v>
      </c>
      <c r="G6" s="4" t="s">
        <v>60</v>
      </c>
    </row>
    <row r="7" spans="1:7" x14ac:dyDescent="0.35">
      <c r="A7" s="9" t="s">
        <v>57</v>
      </c>
      <c r="B7" s="14" t="s">
        <v>59</v>
      </c>
      <c r="C7" s="4" t="s">
        <v>6</v>
      </c>
      <c r="D7" s="4">
        <v>9</v>
      </c>
      <c r="E7" s="4" t="s">
        <v>48</v>
      </c>
      <c r="F7" s="4" t="s">
        <v>48</v>
      </c>
      <c r="G7" s="4" t="s">
        <v>48</v>
      </c>
    </row>
    <row r="8" spans="1:7" x14ac:dyDescent="0.35">
      <c r="B8" s="4"/>
      <c r="C8" s="4"/>
      <c r="D8" s="4"/>
      <c r="E8" s="4"/>
      <c r="F8" s="4"/>
      <c r="G8" s="4"/>
    </row>
    <row r="9" spans="1:7" s="15" customFormat="1" x14ac:dyDescent="0.35">
      <c r="A9" s="15" t="s">
        <v>62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Single Family Homes</vt:lpstr>
      <vt:lpstr>Multi-Family Homes</vt:lpstr>
      <vt:lpstr>Sheet3</vt:lpstr>
      <vt:lpstr>'Single Family Homes'!Print_Area</vt:lpstr>
    </vt:vector>
  </TitlesOfParts>
  <Company>City of Enumclaw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Shook</dc:creator>
  <cp:lastModifiedBy>Chris Pasinetti</cp:lastModifiedBy>
  <cp:lastPrinted>2023-07-10T20:52:25Z</cp:lastPrinted>
  <dcterms:created xsi:type="dcterms:W3CDTF">2014-09-26T18:21:07Z</dcterms:created>
  <dcterms:modified xsi:type="dcterms:W3CDTF">2025-12-18T17:32:24Z</dcterms:modified>
</cp:coreProperties>
</file>